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05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<sst xmlns="http://schemas.openxmlformats.org/spreadsheetml/2006/main" count="34" uniqueCount="27">
  <si>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Q:数量</t>
  </si>
  <si>
    <t>P:単価</t>
  </si>
  <si>
    <t>ｖ：変動費率</t>
  </si>
  <si>
    <t>F:固定費</t>
  </si>
  <si>
    <t>G:利益</t>
  </si>
  <si>
    <t>平均単価</t>
  </si>
  <si>
    <t>販売数量</t>
  </si>
  <si>
    <t>固定費</t>
  </si>
  <si>
    <t>利益</t>
  </si>
  <si>
    <t>売上</t>
  </si>
  <si>
    <t>原価</t>
  </si>
  <si>
    <t>営業利益率</t>
  </si>
  <si>
    <t>シミュレーション</t>
  </si>
  <si>
    <t>変化率</t>
  </si>
  <si>
    <t>モデル式</t>
  </si>
  <si>
    <t>ｍPQ-F=G</t>
  </si>
  <si>
    <t>原価率</t>
  </si>
  <si>
    <t>P:平均単価</t>
  </si>
  <si>
    <t>Q:販売数量</t>
  </si>
  <si>
    <t>PQ:売上</t>
  </si>
  <si>
    <t>v:原価率</t>
  </si>
  <si>
    <t>vPQ:原価</t>
  </si>
  <si>
    <t>m:マージン率</t>
  </si>
  <si>
    <t>ｍ：マージン率</t>
  </si>
  <si>
    <t>STRACによる運営シミュレーション</t>
  </si>
  <si>
    <t>粗利額ー固定費＝営業利益</t>
  </si>
  <si>
    <t>シミュレーション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</si>
</sst>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42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9" fontId="2" fillId="0" borderId="12" xfId="42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8" fontId="2" fillId="34" borderId="10" xfId="49" applyFont="1" applyFill="1" applyBorder="1" applyAlignment="1">
      <alignment vertical="center"/>
    </xf>
    <xf numFmtId="176" fontId="2" fillId="34" borderId="10" xfId="42" applyNumberFormat="1" applyFont="1" applyFill="1" applyBorder="1" applyAlignment="1">
      <alignment vertical="center"/>
    </xf>
    <xf numFmtId="38" fontId="2" fillId="34" borderId="10" xfId="0" applyNumberFormat="1" applyFont="1" applyFill="1" applyBorder="1" applyAlignment="1">
      <alignment vertical="center"/>
    </xf>
    <xf numFmtId="9" fontId="2" fillId="34" borderId="12" xfId="4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10" xfId="42" applyNumberFormat="1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34" borderId="19" xfId="49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9" fontId="3" fillId="0" borderId="12" xfId="42" applyFont="1" applyBorder="1" applyAlignment="1">
      <alignment vertical="center"/>
    </xf>
    <xf numFmtId="176" fontId="3" fillId="0" borderId="23" xfId="42" applyNumberFormat="1" applyFont="1" applyBorder="1" applyAlignment="1">
      <alignment vertical="center"/>
    </xf>
    <xf numFmtId="176" fontId="3" fillId="0" borderId="11" xfId="42" applyNumberFormat="1" applyFont="1" applyBorder="1" applyAlignment="1">
      <alignment vertical="center"/>
    </xf>
    <xf numFmtId="176" fontId="3" fillId="0" borderId="24" xfId="42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4.50390625" style="0" customWidth="1"/>
    <col min="2" max="2" width="15.75390625" style="0" customWidth="1"/>
    <col min="3" max="3" width="14.375" style="0" bestFit="1" customWidth="1"/>
    <col min="4" max="4" width="18.125" style="0" bestFit="1" customWidth="1"/>
    <col min="5" max="5" width="12.50390625" style="0" bestFit="1" customWidth="1"/>
    <col min="7" max="7" width="15.375" style="0" bestFit="1" customWidth="1"/>
    <col min="8" max="8" width="12.625" style="0" bestFit="1" customWidth="1"/>
    <col min="9" max="9" width="20.00390625" style="0" bestFit="1" customWidth="1"/>
    <col min="10" max="10" width="11.50390625" style="0" bestFit="1" customWidth="1"/>
  </cols>
  <sheetData>
    <row r="1" spans="2:5" ht="17.25">
      <c r="B1" s="20" t="s">
        <v>24</v>
      </c>
      <c r="C1" s="6"/>
      <c r="D1" s="6"/>
      <c r="E1" s="6"/>
    </row>
    <row r="2" spans="3:5" ht="3.75" customHeight="1" thickBot="1">
      <c r="C2" s="6"/>
      <c r="D2" s="6"/>
      <c r="E2" s="6"/>
    </row>
    <row r="3" spans="2:4" ht="18" thickBot="1">
      <c r="B3" s="25" t="s">
        <v>15</v>
      </c>
      <c r="C3" s="26" t="s">
        <v>25</v>
      </c>
      <c r="D3" s="27"/>
    </row>
    <row r="4" spans="3:5" ht="7.5" customHeight="1">
      <c r="C4" s="6"/>
      <c r="D4" s="6"/>
      <c r="E4" s="6"/>
    </row>
    <row r="5" spans="2:5" ht="17.25">
      <c r="B5" s="6" t="s">
        <v>4</v>
      </c>
      <c r="C5" s="6" t="s">
        <v>23</v>
      </c>
      <c r="D5" s="6"/>
      <c r="E5" s="6"/>
    </row>
    <row r="6" spans="2:5" ht="17.25">
      <c r="B6" s="6" t="s">
        <v>1</v>
      </c>
      <c r="C6" s="6" t="s">
        <v>2</v>
      </c>
      <c r="D6" s="6"/>
      <c r="E6" s="6"/>
    </row>
    <row r="7" spans="2:5" ht="17.25">
      <c r="B7" s="6" t="s">
        <v>0</v>
      </c>
      <c r="C7" s="6" t="s">
        <v>3</v>
      </c>
      <c r="D7" s="6"/>
      <c r="E7" s="6"/>
    </row>
    <row r="8" spans="2:5" ht="4.5" customHeight="1" thickBot="1">
      <c r="B8" s="6"/>
      <c r="C8" s="6"/>
      <c r="D8" s="6"/>
      <c r="E8" s="6"/>
    </row>
    <row r="9" spans="2:10" ht="18" thickBot="1">
      <c r="B9" s="10" t="s">
        <v>15</v>
      </c>
      <c r="C9" s="13" t="s">
        <v>14</v>
      </c>
      <c r="D9" s="29" t="s">
        <v>26</v>
      </c>
      <c r="E9" s="12" t="s">
        <v>13</v>
      </c>
      <c r="G9" s="10" t="s">
        <v>15</v>
      </c>
      <c r="H9" s="13" t="s">
        <v>14</v>
      </c>
      <c r="I9" s="11" t="s">
        <v>12</v>
      </c>
      <c r="J9" s="12" t="s">
        <v>13</v>
      </c>
    </row>
    <row r="10" spans="2:10" ht="17.25">
      <c r="B10" s="7" t="s">
        <v>17</v>
      </c>
      <c r="C10" s="28">
        <v>5000</v>
      </c>
      <c r="D10" s="30">
        <v>4500</v>
      </c>
      <c r="E10" s="34">
        <f>D10/C10</f>
        <v>0.9</v>
      </c>
      <c r="G10" s="7" t="s">
        <v>5</v>
      </c>
      <c r="H10" s="14">
        <v>5000</v>
      </c>
      <c r="I10" s="22">
        <v>3500</v>
      </c>
      <c r="J10" s="34">
        <f>I10/H10</f>
        <v>0.7</v>
      </c>
    </row>
    <row r="11" spans="2:10" ht="17.25">
      <c r="B11" s="8"/>
      <c r="C11" s="15"/>
      <c r="D11" s="31"/>
      <c r="E11" s="2"/>
      <c r="G11" s="8"/>
      <c r="H11" s="15"/>
      <c r="I11" s="1"/>
      <c r="J11" s="2"/>
    </row>
    <row r="12" spans="2:10" ht="17.25">
      <c r="B12" s="8" t="s">
        <v>18</v>
      </c>
      <c r="C12" s="16">
        <v>400</v>
      </c>
      <c r="D12" s="24">
        <v>480</v>
      </c>
      <c r="E12" s="35">
        <f aca="true" t="shared" si="0" ref="E12:E21">D12/C12</f>
        <v>1.2</v>
      </c>
      <c r="G12" s="8" t="s">
        <v>6</v>
      </c>
      <c r="H12" s="16">
        <v>400</v>
      </c>
      <c r="I12" s="3">
        <v>575</v>
      </c>
      <c r="J12" s="35">
        <f>I12/H12</f>
        <v>1.4375</v>
      </c>
    </row>
    <row r="13" spans="2:10" ht="17.25">
      <c r="B13" s="8"/>
      <c r="C13" s="15"/>
      <c r="D13" s="31"/>
      <c r="E13" s="2"/>
      <c r="G13" s="8"/>
      <c r="H13" s="15"/>
      <c r="I13" s="1"/>
      <c r="J13" s="2"/>
    </row>
    <row r="14" spans="2:10" ht="17.25">
      <c r="B14" s="8" t="s">
        <v>19</v>
      </c>
      <c r="C14" s="16">
        <f>C10*C12</f>
        <v>2000000</v>
      </c>
      <c r="D14" s="24">
        <f>D10*D12</f>
        <v>2160000</v>
      </c>
      <c r="E14" s="2">
        <f t="shared" si="0"/>
        <v>1.08</v>
      </c>
      <c r="G14" s="8" t="s">
        <v>9</v>
      </c>
      <c r="H14" s="16">
        <f>H10*H12</f>
        <v>2000000</v>
      </c>
      <c r="I14" s="3">
        <f>I10*I12</f>
        <v>2012500</v>
      </c>
      <c r="J14" s="2">
        <f>I14/H14</f>
        <v>1.00625</v>
      </c>
    </row>
    <row r="15" spans="2:10" ht="17.25">
      <c r="B15" s="8" t="s">
        <v>22</v>
      </c>
      <c r="C15" s="17">
        <v>0.4</v>
      </c>
      <c r="D15" s="23">
        <v>0.4</v>
      </c>
      <c r="E15" s="2">
        <f>D15/C15</f>
        <v>1</v>
      </c>
      <c r="G15" s="8"/>
      <c r="H15" s="16"/>
      <c r="I15" s="3"/>
      <c r="J15" s="2"/>
    </row>
    <row r="16" spans="2:10" ht="17.25">
      <c r="B16" s="8" t="s">
        <v>20</v>
      </c>
      <c r="C16" s="17">
        <v>0.6</v>
      </c>
      <c r="D16" s="23">
        <v>0.6</v>
      </c>
      <c r="E16" s="2">
        <f t="shared" si="0"/>
        <v>1</v>
      </c>
      <c r="G16" s="8" t="s">
        <v>16</v>
      </c>
      <c r="H16" s="17">
        <v>0.65</v>
      </c>
      <c r="I16" s="23">
        <v>0.65</v>
      </c>
      <c r="J16" s="2">
        <f>I16/H16</f>
        <v>1</v>
      </c>
    </row>
    <row r="17" spans="2:10" ht="17.25">
      <c r="B17" s="8" t="s">
        <v>21</v>
      </c>
      <c r="C17" s="16">
        <f>C10*C12*(C16)</f>
        <v>1200000</v>
      </c>
      <c r="D17" s="24">
        <f>D14*D16</f>
        <v>1296000</v>
      </c>
      <c r="E17" s="2">
        <f t="shared" si="0"/>
        <v>1.08</v>
      </c>
      <c r="G17" s="8" t="s">
        <v>10</v>
      </c>
      <c r="H17" s="16">
        <f>H10*H12*(H16)</f>
        <v>1300000</v>
      </c>
      <c r="I17" s="3">
        <f>I14*I16</f>
        <v>1308125</v>
      </c>
      <c r="J17" s="2">
        <f>I17/H17</f>
        <v>1.00625</v>
      </c>
    </row>
    <row r="18" spans="2:10" ht="17.25">
      <c r="B18" s="8" t="s">
        <v>3</v>
      </c>
      <c r="C18" s="16">
        <v>700000</v>
      </c>
      <c r="D18" s="24">
        <v>750000</v>
      </c>
      <c r="E18" s="2">
        <f t="shared" si="0"/>
        <v>1.0714285714285714</v>
      </c>
      <c r="G18" s="8" t="s">
        <v>7</v>
      </c>
      <c r="H18" s="16">
        <v>700000</v>
      </c>
      <c r="I18" s="24">
        <v>700000</v>
      </c>
      <c r="J18" s="2">
        <f>I18/H18</f>
        <v>1</v>
      </c>
    </row>
    <row r="19" spans="2:10" ht="17.25">
      <c r="B19" s="8"/>
      <c r="C19" s="15"/>
      <c r="D19" s="31"/>
      <c r="E19" s="2"/>
      <c r="G19" s="8"/>
      <c r="H19" s="15"/>
      <c r="I19" s="1"/>
      <c r="J19" s="2"/>
    </row>
    <row r="20" spans="2:10" ht="17.25">
      <c r="B20" s="8" t="s">
        <v>4</v>
      </c>
      <c r="C20" s="18">
        <f>C14-C17-C18</f>
        <v>100000</v>
      </c>
      <c r="D20" s="32">
        <f>D14-D17-D18</f>
        <v>114000</v>
      </c>
      <c r="E20" s="2">
        <f t="shared" si="0"/>
        <v>1.14</v>
      </c>
      <c r="G20" s="8" t="s">
        <v>8</v>
      </c>
      <c r="H20" s="18">
        <v>100000</v>
      </c>
      <c r="I20" s="4">
        <f>I14-I17-I18</f>
        <v>4375</v>
      </c>
      <c r="J20" s="2">
        <f>I20/H20</f>
        <v>0.04375</v>
      </c>
    </row>
    <row r="21" spans="2:10" ht="18" thickBot="1">
      <c r="B21" s="9" t="s">
        <v>11</v>
      </c>
      <c r="C21" s="19">
        <f>C20/C14</f>
        <v>0.05</v>
      </c>
      <c r="D21" s="33">
        <f>D20/D14</f>
        <v>0.05277777777777778</v>
      </c>
      <c r="E21" s="36">
        <f t="shared" si="0"/>
        <v>1.0555555555555556</v>
      </c>
      <c r="G21" s="9" t="s">
        <v>11</v>
      </c>
      <c r="H21" s="19">
        <f>H20/H14</f>
        <v>0.05</v>
      </c>
      <c r="I21" s="5">
        <f>I20/I14</f>
        <v>0.002173913043478261</v>
      </c>
      <c r="J21" s="36">
        <f>I21/H21</f>
        <v>0.043478260869565216</v>
      </c>
    </row>
    <row r="24" spans="2:5" ht="17.25">
      <c r="B24" s="6"/>
      <c r="C24" s="6"/>
      <c r="D24" s="6"/>
      <c r="E24" s="6"/>
    </row>
    <row r="26" ht="13.5">
      <c r="F26" s="21"/>
    </row>
    <row r="36" ht="13.5">
      <c r="F36" s="21"/>
    </row>
  </sheetData>
  <sheetProtection/>
  <printOptions/>
  <pageMargins left="0.787" right="0.787" top="0.67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ＲＹＯ</dc:creator>
  <cp:keywords/>
  <dc:description/>
  <cp:lastModifiedBy>ryo.hanabusa</cp:lastModifiedBy>
  <cp:lastPrinted>2003-09-01T01:11:12Z</cp:lastPrinted>
  <dcterms:created xsi:type="dcterms:W3CDTF">2003-08-01T12:48:48Z</dcterms:created>
  <dcterms:modified xsi:type="dcterms:W3CDTF">2011-10-13T07:42:54Z</dcterms:modified>
  <cp:category/>
  <cp:version/>
  <cp:contentType/>
  <cp:contentStatus/>
</cp:coreProperties>
</file>